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YILDIZ ERKEK VOLEYBOL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K16" i="4" s="1"/>
  <c r="C7" i="4"/>
  <c r="K18" i="4" s="1"/>
  <c r="C6" i="4"/>
  <c r="K14" i="4" s="1"/>
  <c r="C5" i="4"/>
  <c r="K17" i="4" s="1"/>
  <c r="L2" i="4"/>
  <c r="K15" i="4" l="1"/>
  <c r="K13" i="4"/>
</calcChain>
</file>

<file path=xl/sharedStrings.xml><?xml version="1.0" encoding="utf-8"?>
<sst xmlns="http://schemas.openxmlformats.org/spreadsheetml/2006/main" count="52" uniqueCount="41">
  <si>
    <t>ÖĞRETİM YILI</t>
  </si>
  <si>
    <t>YILDIZ</t>
  </si>
  <si>
    <t>ERKEK</t>
  </si>
  <si>
    <t>VOLEYBOL</t>
  </si>
  <si>
    <t>FİKSTÜRÜ</t>
  </si>
  <si>
    <t>TAKIMLAR</t>
  </si>
  <si>
    <t>KURA SONUCU</t>
  </si>
  <si>
    <t>A1</t>
  </si>
  <si>
    <t>A2</t>
  </si>
  <si>
    <t>A3</t>
  </si>
  <si>
    <t>E.Ç.</t>
  </si>
  <si>
    <t>ANASAYFA</t>
  </si>
  <si>
    <t>1-</t>
  </si>
  <si>
    <t xml:space="preserve">BU HÜCRELERE KURA ÇEKİMİNE KATILACAK </t>
  </si>
  <si>
    <t>YILDIRIM BEYAZIT İHOO</t>
  </si>
  <si>
    <t>2-</t>
  </si>
  <si>
    <t>OLAN TAKIMLARI YAZINIZ, KURASINI ÇEKEN TAKIMI</t>
  </si>
  <si>
    <t>MUSTAFA KEMAL OO</t>
  </si>
  <si>
    <t>3-</t>
  </si>
  <si>
    <t>SAĞDAKİ KURA SONUCU ALANINA YAPIŞTIRINIZ</t>
  </si>
  <si>
    <t>AHMET TEVFİK İLERİ OO</t>
  </si>
  <si>
    <t>SIRA</t>
  </si>
  <si>
    <t>TARİH</t>
  </si>
  <si>
    <t>SAAT</t>
  </si>
  <si>
    <t>FİKSTÜR</t>
  </si>
  <si>
    <t>1.MAÇLAR</t>
  </si>
  <si>
    <t>A1-A2</t>
  </si>
  <si>
    <t>2.MAÇLAR</t>
  </si>
  <si>
    <t>3.MAÇLAR</t>
  </si>
  <si>
    <t>A2-A3</t>
  </si>
  <si>
    <t>ALACA İHOO</t>
  </si>
  <si>
    <t>2022 - 2023</t>
  </si>
  <si>
    <t>A4</t>
  </si>
  <si>
    <t>A GRUBU</t>
  </si>
  <si>
    <t>4-</t>
  </si>
  <si>
    <t>A1-A4</t>
  </si>
  <si>
    <t>A1-A3</t>
  </si>
  <si>
    <t>A4-A2</t>
  </si>
  <si>
    <t>A3-A4</t>
  </si>
  <si>
    <t>MAÇ</t>
  </si>
  <si>
    <t>TAKIMLAR
(TEVFİK KIŞ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</si>
</sst>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Border="1" applyProtection="1"/>
    <xf numFmtId="15" fontId="0" fillId="0" borderId="20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6" xfId="0" applyNumberFormat="1" applyBorder="1" applyAlignment="1" applyProtection="1">
      <alignment horizontal="center" vertical="center" wrapText="1" shrinkToFit="1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 textRotation="90"/>
    </xf>
    <xf numFmtId="0" fontId="5" fillId="6" borderId="12" xfId="0" applyFont="1" applyFill="1" applyBorder="1" applyAlignment="1" applyProtection="1">
      <alignment horizontal="center" vertical="center" textRotation="90"/>
    </xf>
    <xf numFmtId="0" fontId="5" fillId="6" borderId="15" xfId="0" applyFont="1" applyFill="1" applyBorder="1" applyAlignment="1" applyProtection="1">
      <alignment horizontal="center" vertical="center" textRotation="90"/>
    </xf>
    <xf numFmtId="0" fontId="1" fillId="6" borderId="9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13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0" fillId="6" borderId="23" xfId="0" applyFill="1" applyBorder="1" applyAlignment="1" applyProtection="1">
      <alignment horizontal="center"/>
    </xf>
    <xf numFmtId="0" fontId="0" fillId="6" borderId="24" xfId="0" applyFill="1" applyBorder="1" applyAlignment="1" applyProtection="1">
      <alignment horizontal="center"/>
    </xf>
    <xf numFmtId="0" fontId="0" fillId="6" borderId="2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0" xfId="0" applyBorder="1" applyAlignment="1" applyProtection="1">
      <alignment horizontal="left" vertical="center" shrinkToFit="1"/>
    </xf>
    <xf numFmtId="0" fontId="0" fillId="0" borderId="2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6" xfId="0" applyBorder="1" applyAlignment="1" applyProtection="1">
      <alignment horizontal="left" vertical="center" shrinkToFit="1"/>
    </xf>
    <xf numFmtId="0" fontId="0" fillId="0" borderId="7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center" vertical="center" wrapText="1" shrinkToFit="1"/>
      <protection locked="0"/>
    </xf>
    <xf numFmtId="20" fontId="0" fillId="0" borderId="20" xfId="0" applyNumberFormat="1" applyBorder="1" applyAlignment="1" applyProtection="1">
      <alignment horizontal="center" vertical="center" wrapText="1" shrinkToFit="1"/>
      <protection locked="0"/>
    </xf>
    <xf numFmtId="0" fontId="0" fillId="0" borderId="20" xfId="0" applyBorder="1" applyAlignment="1" applyProtection="1">
      <alignment horizontal="center" vertical="center" wrapText="1" shrinkToFit="1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 wrapText="1" shrinkToFit="1"/>
      <protection locked="0"/>
    </xf>
    <xf numFmtId="20" fontId="0" fillId="0" borderId="6" xfId="0" applyNumberFormat="1" applyBorder="1" applyAlignment="1" applyProtection="1">
      <alignment horizontal="center" vertical="center" wrapText="1" shrinkToFit="1"/>
      <protection locked="0"/>
    </xf>
    <xf numFmtId="0" fontId="0" fillId="0" borderId="6" xfId="0" applyBorder="1" applyAlignment="1" applyProtection="1">
      <alignment horizontal="center" vertical="center" wrapText="1" shrinkToFit="1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1" fillId="6" borderId="9" xfId="0" applyFont="1" applyFill="1" applyBorder="1" applyAlignment="1" applyProtection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KUL%20SPORLARI\2022-2023%20OKUL%20SP%20-%20MT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tabSelected="1" zoomScaleNormal="100" workbookViewId="0">
      <selection activeCell="AD30" sqref="AD30:AE30"/>
    </sheetView>
  </sheetViews>
  <sheetFormatPr defaultColWidth="3.7109375" defaultRowHeight="15" x14ac:dyDescent="0.25"/>
  <cols>
    <col min="1" max="1" width="3.7109375" style="8" customWidth="1"/>
    <col min="2" max="4" width="3.7109375" style="2"/>
    <col min="5" max="5" width="9.42578125" style="2" customWidth="1"/>
    <col min="6" max="6" width="3.7109375" style="2" customWidth="1"/>
    <col min="7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0" ht="15.75" x14ac:dyDescent="0.25">
      <c r="A1" s="26" t="s">
        <v>31</v>
      </c>
      <c r="B1" s="26"/>
      <c r="C1" s="26"/>
      <c r="D1" s="26"/>
      <c r="E1" s="26"/>
      <c r="F1" s="26"/>
      <c r="G1" s="26"/>
      <c r="H1" s="26"/>
      <c r="I1" s="26"/>
      <c r="J1" s="27" t="s">
        <v>0</v>
      </c>
      <c r="K1" s="27"/>
      <c r="L1" s="27"/>
      <c r="M1" s="27"/>
      <c r="N1" s="27"/>
      <c r="O1" s="27"/>
      <c r="P1" s="27" t="s">
        <v>1</v>
      </c>
      <c r="Q1" s="27"/>
      <c r="R1" s="27"/>
      <c r="S1" s="27"/>
      <c r="T1" s="27"/>
      <c r="U1" s="28" t="s">
        <v>2</v>
      </c>
      <c r="V1" s="28"/>
      <c r="W1" s="28"/>
      <c r="X1" s="28"/>
      <c r="Y1" s="28"/>
      <c r="Z1" s="1"/>
      <c r="AA1" s="1"/>
      <c r="AB1" s="1"/>
    </row>
    <row r="2" spans="1:50" ht="15.75" x14ac:dyDescent="0.25">
      <c r="A2" s="29" t="s">
        <v>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7" t="str">
        <f>[1]ANASAYFA!Q11</f>
        <v>İL BİRİNCİLİĞİ</v>
      </c>
      <c r="M2" s="27"/>
      <c r="N2" s="27"/>
      <c r="O2" s="27"/>
      <c r="P2" s="27"/>
      <c r="Q2" s="27"/>
      <c r="R2" s="27"/>
      <c r="S2" s="27"/>
      <c r="T2" s="30" t="s">
        <v>4</v>
      </c>
      <c r="U2" s="30"/>
      <c r="V2" s="30"/>
      <c r="W2" s="30"/>
      <c r="X2" s="30"/>
      <c r="Y2" s="3"/>
      <c r="Z2" s="1"/>
      <c r="AA2" s="1"/>
      <c r="AB2" s="1"/>
      <c r="AD2" s="31" t="s">
        <v>5</v>
      </c>
      <c r="AE2" s="31"/>
      <c r="AF2" s="32" t="s">
        <v>6</v>
      </c>
      <c r="AG2" s="32"/>
      <c r="AI2" s="24" t="s">
        <v>7</v>
      </c>
      <c r="AJ2" s="24"/>
      <c r="AK2" s="24"/>
      <c r="AL2" s="24"/>
      <c r="AM2" s="24" t="s">
        <v>8</v>
      </c>
      <c r="AN2" s="24"/>
      <c r="AO2" s="24"/>
      <c r="AP2" s="24"/>
      <c r="AQ2" s="24" t="s">
        <v>9</v>
      </c>
      <c r="AR2" s="24"/>
      <c r="AS2" s="24"/>
      <c r="AT2" s="24"/>
      <c r="AU2" s="24" t="s">
        <v>32</v>
      </c>
      <c r="AV2" s="24"/>
      <c r="AW2" s="24"/>
      <c r="AX2" s="25"/>
    </row>
    <row r="3" spans="1:50" ht="16.5" thickBot="1" x14ac:dyDescent="0.3">
      <c r="B3" s="2" t="s">
        <v>10</v>
      </c>
      <c r="Y3" s="45" t="s">
        <v>11</v>
      </c>
      <c r="Z3" s="45"/>
      <c r="AA3" s="45"/>
      <c r="AB3" s="45"/>
      <c r="AD3" s="4" t="s">
        <v>12</v>
      </c>
      <c r="AE3" s="5" t="s">
        <v>13</v>
      </c>
      <c r="AF3" s="6" t="s">
        <v>7</v>
      </c>
      <c r="AG3" s="16" t="s">
        <v>14</v>
      </c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5"/>
    </row>
    <row r="4" spans="1:50" ht="15" customHeight="1" thickBot="1" x14ac:dyDescent="0.3">
      <c r="B4" s="46" t="s">
        <v>33</v>
      </c>
      <c r="C4" s="47"/>
      <c r="D4" s="47"/>
      <c r="E4" s="47"/>
      <c r="F4" s="47"/>
      <c r="G4" s="47"/>
      <c r="H4" s="47"/>
      <c r="I4" s="47"/>
      <c r="J4" s="48"/>
      <c r="K4" s="7"/>
      <c r="L4" s="49"/>
      <c r="M4" s="49"/>
      <c r="N4" s="49"/>
      <c r="O4" s="49"/>
      <c r="P4" s="49"/>
      <c r="Q4" s="49"/>
      <c r="R4" s="49"/>
      <c r="S4" s="49"/>
      <c r="U4" s="49"/>
      <c r="V4" s="49"/>
      <c r="W4" s="49"/>
      <c r="X4" s="49"/>
      <c r="Y4" s="49"/>
      <c r="Z4" s="49"/>
      <c r="AA4" s="49"/>
      <c r="AB4" s="49"/>
      <c r="AD4" s="4" t="s">
        <v>15</v>
      </c>
      <c r="AE4" s="5" t="s">
        <v>16</v>
      </c>
      <c r="AF4" s="6" t="s">
        <v>8</v>
      </c>
      <c r="AG4" s="16" t="s">
        <v>17</v>
      </c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5"/>
    </row>
    <row r="5" spans="1:50" x14ac:dyDescent="0.25">
      <c r="B5" s="14" t="s">
        <v>12</v>
      </c>
      <c r="C5" s="50" t="str">
        <f>AG3</f>
        <v>YILDIRIM BEYAZIT İHOO</v>
      </c>
      <c r="D5" s="50"/>
      <c r="E5" s="50"/>
      <c r="F5" s="50"/>
      <c r="G5" s="50"/>
      <c r="H5" s="50"/>
      <c r="I5" s="50"/>
      <c r="J5" s="51"/>
      <c r="AD5" s="4" t="s">
        <v>18</v>
      </c>
      <c r="AE5" s="5" t="s">
        <v>19</v>
      </c>
      <c r="AF5" s="6" t="s">
        <v>9</v>
      </c>
      <c r="AG5" s="16" t="s">
        <v>20</v>
      </c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5"/>
    </row>
    <row r="6" spans="1:50" x14ac:dyDescent="0.25">
      <c r="B6" s="9" t="s">
        <v>15</v>
      </c>
      <c r="C6" s="52" t="str">
        <f>AG4</f>
        <v>MUSTAFA KEMAL OO</v>
      </c>
      <c r="D6" s="52"/>
      <c r="E6" s="52"/>
      <c r="F6" s="52"/>
      <c r="G6" s="52"/>
      <c r="H6" s="52"/>
      <c r="I6" s="52"/>
      <c r="J6" s="53"/>
      <c r="AD6" s="4" t="s">
        <v>34</v>
      </c>
      <c r="AE6" s="17"/>
      <c r="AF6" s="6" t="s">
        <v>32</v>
      </c>
      <c r="AG6" s="16" t="s">
        <v>30</v>
      </c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5"/>
    </row>
    <row r="7" spans="1:50" x14ac:dyDescent="0.25">
      <c r="B7" s="9" t="s">
        <v>18</v>
      </c>
      <c r="C7" s="52" t="str">
        <f>AG5</f>
        <v>AHMET TEVFİK İLERİ OO</v>
      </c>
      <c r="D7" s="52"/>
      <c r="E7" s="52"/>
      <c r="F7" s="52"/>
      <c r="G7" s="52"/>
      <c r="H7" s="52"/>
      <c r="I7" s="52"/>
      <c r="J7" s="53"/>
    </row>
    <row r="8" spans="1:50" ht="15" customHeight="1" thickBot="1" x14ac:dyDescent="0.3">
      <c r="B8" s="10" t="s">
        <v>34</v>
      </c>
      <c r="C8" s="59" t="str">
        <f>AG6</f>
        <v>ALACA İHOO</v>
      </c>
      <c r="D8" s="59"/>
      <c r="E8" s="59"/>
      <c r="F8" s="59"/>
      <c r="G8" s="59"/>
      <c r="H8" s="59"/>
      <c r="I8" s="59"/>
      <c r="J8" s="60"/>
    </row>
    <row r="9" spans="1:50" ht="15" customHeight="1" thickBot="1" x14ac:dyDescent="0.3">
      <c r="B9" s="18"/>
      <c r="C9" s="19"/>
      <c r="D9" s="19"/>
      <c r="E9" s="19"/>
      <c r="F9" s="19"/>
      <c r="G9" s="19"/>
      <c r="H9" s="19"/>
      <c r="I9" s="19"/>
      <c r="J9" s="19"/>
    </row>
    <row r="10" spans="1:50" ht="15.75" x14ac:dyDescent="0.25">
      <c r="A10" s="33" t="s">
        <v>21</v>
      </c>
      <c r="B10" s="36" t="s">
        <v>39</v>
      </c>
      <c r="C10" s="37"/>
      <c r="D10" s="38"/>
      <c r="E10" s="11"/>
      <c r="F10" s="36" t="s">
        <v>23</v>
      </c>
      <c r="G10" s="38"/>
      <c r="H10" s="36" t="s">
        <v>24</v>
      </c>
      <c r="I10" s="37"/>
      <c r="J10" s="38"/>
      <c r="K10" s="71" t="s">
        <v>40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8"/>
    </row>
    <row r="11" spans="1:50" ht="15.75" x14ac:dyDescent="0.25">
      <c r="A11" s="34"/>
      <c r="B11" s="39"/>
      <c r="C11" s="40"/>
      <c r="D11" s="41"/>
      <c r="E11" s="12" t="s">
        <v>22</v>
      </c>
      <c r="F11" s="39"/>
      <c r="G11" s="41"/>
      <c r="H11" s="39"/>
      <c r="I11" s="40"/>
      <c r="J11" s="41"/>
      <c r="K11" s="39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1"/>
    </row>
    <row r="12" spans="1:50" ht="16.5" thickBot="1" x14ac:dyDescent="0.3">
      <c r="A12" s="35"/>
      <c r="B12" s="42"/>
      <c r="C12" s="43"/>
      <c r="D12" s="44"/>
      <c r="E12" s="13"/>
      <c r="F12" s="42"/>
      <c r="G12" s="44"/>
      <c r="H12" s="42"/>
      <c r="I12" s="43"/>
      <c r="J12" s="44"/>
      <c r="K12" s="42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4"/>
      <c r="AH12" s="20"/>
    </row>
    <row r="13" spans="1:50" ht="16.7" customHeight="1" x14ac:dyDescent="0.25">
      <c r="A13" s="14">
        <v>1</v>
      </c>
      <c r="B13" s="61" t="s">
        <v>25</v>
      </c>
      <c r="C13" s="61"/>
      <c r="D13" s="61"/>
      <c r="E13" s="21">
        <v>44902</v>
      </c>
      <c r="F13" s="62">
        <v>0.45833333333333331</v>
      </c>
      <c r="G13" s="61"/>
      <c r="H13" s="63" t="s">
        <v>35</v>
      </c>
      <c r="I13" s="63"/>
      <c r="J13" s="63"/>
      <c r="K13" s="64" t="str">
        <f>CONCATENATE(C5," ","-"," ",C8)</f>
        <v>YILDIRIM BEYAZIT İHOO - ALACA İHOO</v>
      </c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5"/>
      <c r="AH13" s="15"/>
    </row>
    <row r="14" spans="1:50" ht="16.7" customHeight="1" x14ac:dyDescent="0.25">
      <c r="A14" s="9">
        <v>2</v>
      </c>
      <c r="B14" s="54" t="s">
        <v>25</v>
      </c>
      <c r="C14" s="54"/>
      <c r="D14" s="54"/>
      <c r="E14" s="22">
        <v>44902</v>
      </c>
      <c r="F14" s="55">
        <v>0.5</v>
      </c>
      <c r="G14" s="54"/>
      <c r="H14" s="56" t="s">
        <v>29</v>
      </c>
      <c r="I14" s="56"/>
      <c r="J14" s="56"/>
      <c r="K14" s="57" t="str">
        <f>CONCATENATE(C6," ","-"," ",C7)</f>
        <v>MUSTAFA KEMAL OO - AHMET TEVFİK İLERİ OO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8"/>
      <c r="AH14" s="15"/>
    </row>
    <row r="15" spans="1:50" ht="16.7" customHeight="1" x14ac:dyDescent="0.25">
      <c r="A15" s="9">
        <v>3</v>
      </c>
      <c r="B15" s="54" t="s">
        <v>27</v>
      </c>
      <c r="C15" s="54"/>
      <c r="D15" s="54"/>
      <c r="E15" s="22">
        <v>44908</v>
      </c>
      <c r="F15" s="55">
        <v>0.45833333333333331</v>
      </c>
      <c r="G15" s="54"/>
      <c r="H15" s="56" t="s">
        <v>36</v>
      </c>
      <c r="I15" s="56"/>
      <c r="J15" s="56"/>
      <c r="K15" s="57" t="str">
        <f>CONCATENATE(C5," ","-"," ",C7)</f>
        <v>YILDIRIM BEYAZIT İHOO - AHMET TEVFİK İLERİ OO</v>
      </c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8"/>
      <c r="AH15" s="15"/>
    </row>
    <row r="16" spans="1:50" ht="16.7" customHeight="1" x14ac:dyDescent="0.25">
      <c r="A16" s="9">
        <v>4</v>
      </c>
      <c r="B16" s="54" t="s">
        <v>27</v>
      </c>
      <c r="C16" s="54"/>
      <c r="D16" s="54"/>
      <c r="E16" s="22">
        <v>44908</v>
      </c>
      <c r="F16" s="55">
        <v>0.5</v>
      </c>
      <c r="G16" s="54"/>
      <c r="H16" s="56" t="s">
        <v>37</v>
      </c>
      <c r="I16" s="56"/>
      <c r="J16" s="56"/>
      <c r="K16" s="57" t="str">
        <f>CONCATENATE(C8," ","-"," ",C6)</f>
        <v>ALACA İHOO - MUSTAFA KEMAL OO</v>
      </c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8"/>
      <c r="AH16" s="15"/>
    </row>
    <row r="17" spans="1:34" ht="16.7" customHeight="1" x14ac:dyDescent="0.25">
      <c r="A17" s="9">
        <v>5</v>
      </c>
      <c r="B17" s="54" t="s">
        <v>28</v>
      </c>
      <c r="C17" s="54"/>
      <c r="D17" s="54"/>
      <c r="E17" s="22">
        <v>44911</v>
      </c>
      <c r="F17" s="55">
        <v>0.41666666666666669</v>
      </c>
      <c r="G17" s="54"/>
      <c r="H17" s="56" t="s">
        <v>26</v>
      </c>
      <c r="I17" s="56"/>
      <c r="J17" s="56"/>
      <c r="K17" s="57" t="str">
        <f>CONCATENATE(C5," ","-"," ",C6)</f>
        <v>YILDIRIM BEYAZIT İHOO - MUSTAFA KEMAL OO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8"/>
      <c r="AH17" s="15"/>
    </row>
    <row r="18" spans="1:34" ht="15" customHeight="1" thickBot="1" x14ac:dyDescent="0.3">
      <c r="A18" s="10">
        <v>6</v>
      </c>
      <c r="B18" s="66" t="s">
        <v>28</v>
      </c>
      <c r="C18" s="66"/>
      <c r="D18" s="66"/>
      <c r="E18" s="23">
        <v>44911</v>
      </c>
      <c r="F18" s="67">
        <v>0.45833333333333331</v>
      </c>
      <c r="G18" s="66"/>
      <c r="H18" s="68" t="s">
        <v>38</v>
      </c>
      <c r="I18" s="68"/>
      <c r="J18" s="68"/>
      <c r="K18" s="69" t="str">
        <f>CONCATENATE(C7," ","-"," ",C8)</f>
        <v>AHMET TEVFİK İLERİ OO - ALACA İHOO</v>
      </c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70"/>
    </row>
  </sheetData>
  <mergeCells count="50">
    <mergeCell ref="B17:D17"/>
    <mergeCell ref="F17:G17"/>
    <mergeCell ref="H17:J17"/>
    <mergeCell ref="K17:AB17"/>
    <mergeCell ref="B18:D18"/>
    <mergeCell ref="F18:G18"/>
    <mergeCell ref="H18:J18"/>
    <mergeCell ref="K18:AB18"/>
    <mergeCell ref="B15:D15"/>
    <mergeCell ref="F15:G15"/>
    <mergeCell ref="H15:J15"/>
    <mergeCell ref="K15:AB15"/>
    <mergeCell ref="B16:D16"/>
    <mergeCell ref="F16:G16"/>
    <mergeCell ref="H16:J16"/>
    <mergeCell ref="K16:AB16"/>
    <mergeCell ref="B14:D14"/>
    <mergeCell ref="F14:G14"/>
    <mergeCell ref="H14:J14"/>
    <mergeCell ref="K14:AB14"/>
    <mergeCell ref="C7:J7"/>
    <mergeCell ref="C8:J8"/>
    <mergeCell ref="K10:AB12"/>
    <mergeCell ref="B13:D13"/>
    <mergeCell ref="F13:G13"/>
    <mergeCell ref="H13:J13"/>
    <mergeCell ref="K13:AB13"/>
    <mergeCell ref="A10:A12"/>
    <mergeCell ref="B10:D12"/>
    <mergeCell ref="F10:G12"/>
    <mergeCell ref="H10:J12"/>
    <mergeCell ref="Y3:AB3"/>
    <mergeCell ref="B4:J4"/>
    <mergeCell ref="L4:S4"/>
    <mergeCell ref="U4:AB4"/>
    <mergeCell ref="C5:J5"/>
    <mergeCell ref="C6:J6"/>
    <mergeCell ref="AU2:AX6"/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I2:AL6"/>
    <mergeCell ref="AM2:AP6"/>
    <mergeCell ref="AQ2:AT6"/>
  </mergeCells>
  <hyperlinks>
    <hyperlink ref="Y3:AB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ERKEK VOLEYBOL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2022-11-09T05:08:16Z</dcterms:modified>
</cp:coreProperties>
</file>